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1054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12" i="1" l="1"/>
  <c r="F18" i="1" s="1"/>
  <c r="F12" i="1"/>
  <c r="D30" i="1" s="1"/>
  <c r="D18" i="1"/>
  <c r="D21" i="1"/>
  <c r="F21" i="1"/>
  <c r="F24" i="1"/>
  <c r="F30" i="1"/>
  <c r="D36" i="1"/>
  <c r="F36" i="1"/>
  <c r="D39" i="1"/>
  <c r="D42" i="1"/>
  <c r="F42" i="1"/>
  <c r="D48" i="1"/>
  <c r="F48" i="1" l="1"/>
  <c r="F39" i="1"/>
  <c r="D24" i="1"/>
  <c r="H31" i="1"/>
  <c r="H32" i="1" s="1"/>
  <c r="H33" i="1" s="1"/>
  <c r="H34" i="1" s="1"/>
  <c r="H35" i="1" s="1"/>
  <c r="D13" i="1"/>
  <c r="F19" i="1" s="1"/>
  <c r="F13" i="1"/>
  <c r="F22" i="1" s="1"/>
  <c r="D14" i="1"/>
  <c r="F20" i="1" s="1"/>
  <c r="F14" i="1"/>
  <c r="D44" i="1" s="1"/>
  <c r="D25" i="1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D6" i="1"/>
  <c r="D7" i="1"/>
  <c r="F25" i="1" s="1"/>
  <c r="D8" i="1"/>
  <c r="F26" i="1" s="1"/>
  <c r="F11" i="1"/>
  <c r="F29" i="1" s="1"/>
  <c r="D11" i="1"/>
  <c r="F17" i="1" s="1"/>
  <c r="F10" i="1"/>
  <c r="F28" i="1" s="1"/>
  <c r="D10" i="1"/>
  <c r="F16" i="1" s="1"/>
  <c r="F9" i="1"/>
  <c r="F27" i="1" s="1"/>
  <c r="D9" i="1"/>
  <c r="F15" i="1" s="1"/>
  <c r="F8" i="1"/>
  <c r="D47" i="1" s="1"/>
  <c r="F7" i="1"/>
  <c r="F37" i="1" s="1"/>
  <c r="F6" i="1"/>
  <c r="D45" i="1" s="1"/>
  <c r="D34" i="1" l="1"/>
  <c r="F43" i="1"/>
  <c r="D37" i="1"/>
  <c r="F23" i="1"/>
  <c r="D31" i="1"/>
  <c r="D43" i="1"/>
  <c r="F40" i="1"/>
  <c r="D35" i="1"/>
  <c r="D33" i="1"/>
  <c r="F50" i="1"/>
  <c r="D26" i="1"/>
  <c r="F44" i="1"/>
  <c r="D32" i="1"/>
  <c r="D38" i="1"/>
  <c r="D46" i="1"/>
  <c r="D41" i="1"/>
  <c r="D19" i="1"/>
  <c r="F32" i="1"/>
  <c r="F46" i="1"/>
  <c r="D28" i="1"/>
  <c r="D17" i="1"/>
  <c r="D15" i="1"/>
  <c r="F38" i="1"/>
  <c r="F35" i="1"/>
  <c r="F33" i="1"/>
  <c r="D49" i="1"/>
  <c r="D29" i="1"/>
  <c r="D27" i="1"/>
  <c r="D23" i="1"/>
  <c r="D22" i="1"/>
  <c r="D20" i="1"/>
  <c r="D16" i="1"/>
  <c r="F31" i="1"/>
  <c r="D40" i="1"/>
  <c r="F47" i="1"/>
  <c r="F45" i="1"/>
  <c r="F34" i="1"/>
  <c r="D50" i="1"/>
  <c r="F49" i="1"/>
  <c r="F41" i="1"/>
</calcChain>
</file>

<file path=xl/sharedStrings.xml><?xml version="1.0" encoding="utf-8"?>
<sst xmlns="http://schemas.openxmlformats.org/spreadsheetml/2006/main" count="121" uniqueCount="45">
  <si>
    <t>Gruppe A</t>
  </si>
  <si>
    <t>Gruppe B</t>
  </si>
  <si>
    <t>Gruppe C</t>
  </si>
  <si>
    <t>Nr.</t>
  </si>
  <si>
    <t>Beginn</t>
  </si>
  <si>
    <t>Mannschaft</t>
  </si>
  <si>
    <t>Ergebnis</t>
  </si>
  <si>
    <t>Zeit</t>
  </si>
  <si>
    <t>:</t>
  </si>
  <si>
    <t>Zwischenrunde</t>
  </si>
  <si>
    <t>1. Gruppe A</t>
  </si>
  <si>
    <t>2. Gruppe B</t>
  </si>
  <si>
    <t>1. Gruppe B</t>
  </si>
  <si>
    <t>2. Gruppe C</t>
  </si>
  <si>
    <t>1. Gruppe C</t>
  </si>
  <si>
    <t>2. Gruppe A</t>
  </si>
  <si>
    <t>Spiel um Platz 3</t>
  </si>
  <si>
    <t>1. Gruppe X</t>
  </si>
  <si>
    <t>2. Gruppe X</t>
  </si>
  <si>
    <t>2. Gruppe Y</t>
  </si>
  <si>
    <t>1. Gruppe Y</t>
  </si>
  <si>
    <t>Tabelle Vorrunde</t>
  </si>
  <si>
    <t>Tabelle Zwischenrunde</t>
  </si>
  <si>
    <t>Gruppe X</t>
  </si>
  <si>
    <t>Gruppe Y</t>
  </si>
  <si>
    <t>Finale</t>
  </si>
  <si>
    <t>0815 Band</t>
  </si>
  <si>
    <t>Weizenbolzer</t>
  </si>
  <si>
    <t>Rothausstaffel</t>
  </si>
  <si>
    <t>NV Bambergen</t>
  </si>
  <si>
    <t>KLJB Owingen</t>
  </si>
  <si>
    <t>TC Binzi</t>
  </si>
  <si>
    <t>MV Frickingen</t>
  </si>
  <si>
    <t>Wikinger Neufrach</t>
  </si>
  <si>
    <t>Los PAPAronis</t>
  </si>
  <si>
    <t>Feierwehr</t>
  </si>
  <si>
    <t>Juka Lipp 1</t>
  </si>
  <si>
    <t>Juka Lipp 2</t>
  </si>
  <si>
    <t>1. FC Krücke</t>
  </si>
  <si>
    <t>KLJB Aach-Linz 1</t>
  </si>
  <si>
    <t>KLJB Aach-Linz 2</t>
  </si>
  <si>
    <t>Gilläbumper</t>
  </si>
  <si>
    <t>Spielplan KLJB-Turnier 2015</t>
  </si>
  <si>
    <t>Stui zua Kicker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</si>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</sst>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165" fontId="0" fillId="0" borderId="0" xfId="0" applyNumberFormat="1"/>
    <xf numFmtId="0" fontId="1" fillId="0" borderId="0" xfId="0" applyFont="1"/>
    <xf numFmtId="0" fontId="2" fillId="3" borderId="1" xfId="0" applyFont="1" applyFill="1" applyBorder="1"/>
    <xf numFmtId="0" fontId="3" fillId="5" borderId="1" xfId="0" applyFont="1" applyFill="1" applyBorder="1"/>
    <xf numFmtId="164" fontId="3" fillId="5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/>
    <xf numFmtId="164" fontId="3" fillId="4" borderId="1" xfId="0" applyNumberFormat="1" applyFont="1" applyFill="1" applyBorder="1"/>
    <xf numFmtId="0" fontId="3" fillId="4" borderId="1" xfId="0" applyFont="1" applyFill="1" applyBorder="1" applyAlignment="1">
      <alignment horizontal="center"/>
    </xf>
    <xf numFmtId="0" fontId="3" fillId="0" borderId="0" xfId="0" applyFont="1"/>
    <xf numFmtId="0" fontId="2" fillId="5" borderId="1" xfId="0" applyFont="1" applyFill="1" applyBorder="1"/>
    <xf numFmtId="0" fontId="2" fillId="2" borderId="1" xfId="0" applyFont="1" applyFill="1" applyBorder="1"/>
    <xf numFmtId="0" fontId="2" fillId="4" borderId="1" xfId="0" applyFont="1" applyFill="1" applyBorder="1"/>
    <xf numFmtId="0" fontId="3" fillId="5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2" fillId="0" borderId="1" xfId="0" applyFont="1" applyBorder="1"/>
    <xf numFmtId="164" fontId="3" fillId="0" borderId="1" xfId="0" applyNumberFormat="1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3" fillId="5" borderId="2" xfId="0" quotePrefix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tabSelected="1" workbookViewId="0">
      <selection activeCell="J18" sqref="J18"/>
    </sheetView>
  </sheetViews>
  <sheetFormatPr baseColWidth="10" defaultRowHeight="15" x14ac:dyDescent="0.25"/>
  <cols>
    <col min="1" max="1" width="1.7109375" customWidth="1"/>
    <col min="2" max="2" width="3.28515625" customWidth="1"/>
    <col min="3" max="3" width="5.85546875" customWidth="1"/>
    <col min="4" max="4" width="15.85546875" customWidth="1"/>
    <col min="5" max="5" width="5.28515625" customWidth="1"/>
    <col min="6" max="6" width="16" customWidth="1"/>
    <col min="7" max="7" width="2.7109375" customWidth="1"/>
    <col min="8" max="8" width="5.85546875" customWidth="1"/>
    <col min="9" max="9" width="13.140625" customWidth="1"/>
    <col min="10" max="10" width="14.28515625" customWidth="1"/>
    <col min="11" max="11" width="15.28515625" customWidth="1"/>
  </cols>
  <sheetData>
    <row r="1" spans="2:11" ht="3" customHeight="1" x14ac:dyDescent="0.25"/>
    <row r="2" spans="2:11" ht="21" x14ac:dyDescent="0.35">
      <c r="C2" s="2" t="s">
        <v>42</v>
      </c>
    </row>
    <row r="3" spans="2:11" ht="3.75" customHeight="1" x14ac:dyDescent="0.25">
      <c r="I3" t="s">
        <v>7</v>
      </c>
      <c r="J3" s="1">
        <v>6.2499999999999995E-3</v>
      </c>
    </row>
    <row r="4" spans="2:11" ht="12.75" customHeight="1" x14ac:dyDescent="0.25"/>
    <row r="5" spans="2:11" x14ac:dyDescent="0.25">
      <c r="B5" s="3" t="s">
        <v>3</v>
      </c>
      <c r="C5" s="3" t="s">
        <v>4</v>
      </c>
      <c r="D5" s="3" t="s">
        <v>5</v>
      </c>
      <c r="E5" s="3"/>
      <c r="F5" s="3" t="s">
        <v>5</v>
      </c>
      <c r="I5" s="33" t="s">
        <v>21</v>
      </c>
      <c r="J5" s="34"/>
      <c r="K5" s="35"/>
    </row>
    <row r="6" spans="2:11" x14ac:dyDescent="0.25">
      <c r="B6" s="4">
        <v>1</v>
      </c>
      <c r="C6" s="5">
        <v>0.39583333333333331</v>
      </c>
      <c r="D6" s="4" t="str">
        <f>I7</f>
        <v>KLJB Owingen</v>
      </c>
      <c r="E6" s="6" t="s">
        <v>8</v>
      </c>
      <c r="F6" s="4" t="str">
        <f>I8</f>
        <v>MV Frickingen</v>
      </c>
      <c r="I6" s="14" t="s">
        <v>0</v>
      </c>
      <c r="J6" s="15" t="s">
        <v>1</v>
      </c>
      <c r="K6" s="16" t="s">
        <v>2</v>
      </c>
    </row>
    <row r="7" spans="2:11" x14ac:dyDescent="0.25">
      <c r="B7" s="7">
        <v>2</v>
      </c>
      <c r="C7" s="8">
        <f>C6+J3</f>
        <v>0.40208333333333329</v>
      </c>
      <c r="D7" s="7" t="str">
        <f>J7</f>
        <v>TC Binzi</v>
      </c>
      <c r="E7" s="9" t="s">
        <v>8</v>
      </c>
      <c r="F7" s="7" t="str">
        <f>J8</f>
        <v>NV Bambergen</v>
      </c>
      <c r="I7" s="17" t="s">
        <v>30</v>
      </c>
      <c r="J7" s="18" t="s">
        <v>31</v>
      </c>
      <c r="K7" s="19" t="s">
        <v>26</v>
      </c>
    </row>
    <row r="8" spans="2:11" x14ac:dyDescent="0.25">
      <c r="B8" s="10">
        <v>3</v>
      </c>
      <c r="C8" s="11">
        <f>C7+J3</f>
        <v>0.40833333333333327</v>
      </c>
      <c r="D8" s="10" t="str">
        <f>K7</f>
        <v>0815 Band</v>
      </c>
      <c r="E8" s="12" t="s">
        <v>8</v>
      </c>
      <c r="F8" s="10" t="str">
        <f>K8</f>
        <v>Wikinger Neufrach</v>
      </c>
      <c r="I8" s="17" t="s">
        <v>32</v>
      </c>
      <c r="J8" s="18" t="s">
        <v>29</v>
      </c>
      <c r="K8" s="19" t="s">
        <v>33</v>
      </c>
    </row>
    <row r="9" spans="2:11" x14ac:dyDescent="0.25">
      <c r="B9" s="4">
        <v>4</v>
      </c>
      <c r="C9" s="5">
        <f>C8+J3</f>
        <v>0.41458333333333325</v>
      </c>
      <c r="D9" s="4" t="str">
        <f>I9</f>
        <v>Rothausstaffel</v>
      </c>
      <c r="E9" s="6" t="s">
        <v>8</v>
      </c>
      <c r="F9" s="4" t="str">
        <f>I10</f>
        <v>Juka Lipp 1</v>
      </c>
      <c r="I9" s="17" t="s">
        <v>28</v>
      </c>
      <c r="J9" s="18" t="s">
        <v>34</v>
      </c>
      <c r="K9" s="19" t="s">
        <v>35</v>
      </c>
    </row>
    <row r="10" spans="2:11" x14ac:dyDescent="0.25">
      <c r="B10" s="7">
        <v>5</v>
      </c>
      <c r="C10" s="8">
        <f>C9+J3</f>
        <v>0.42083333333333323</v>
      </c>
      <c r="D10" s="7" t="str">
        <f>J9</f>
        <v>Los PAPAronis</v>
      </c>
      <c r="E10" s="9" t="s">
        <v>8</v>
      </c>
      <c r="F10" s="7" t="str">
        <f>J10</f>
        <v>Stui zua Kicker</v>
      </c>
      <c r="I10" s="17" t="s">
        <v>36</v>
      </c>
      <c r="J10" s="18" t="s">
        <v>43</v>
      </c>
      <c r="K10" s="19" t="s">
        <v>27</v>
      </c>
    </row>
    <row r="11" spans="2:11" x14ac:dyDescent="0.25">
      <c r="B11" s="10">
        <v>6</v>
      </c>
      <c r="C11" s="11">
        <f>C10+J3</f>
        <v>0.4270833333333332</v>
      </c>
      <c r="D11" s="10" t="str">
        <f>K9</f>
        <v>Feierwehr</v>
      </c>
      <c r="E11" s="12" t="s">
        <v>8</v>
      </c>
      <c r="F11" s="10" t="str">
        <f>K10</f>
        <v>Weizenbolzer</v>
      </c>
      <c r="I11" s="32" t="s">
        <v>44</v>
      </c>
      <c r="J11" s="18" t="s">
        <v>38</v>
      </c>
      <c r="K11" s="19" t="s">
        <v>39</v>
      </c>
    </row>
    <row r="12" spans="2:11" x14ac:dyDescent="0.25">
      <c r="B12" s="4">
        <v>7</v>
      </c>
      <c r="C12" s="5">
        <f>C11+J3</f>
        <v>0.43333333333333318</v>
      </c>
      <c r="D12" s="4" t="str">
        <f>I11</f>
        <v>---</v>
      </c>
      <c r="E12" s="6" t="s">
        <v>8</v>
      </c>
      <c r="F12" s="4" t="str">
        <f>I12</f>
        <v>KLJB Aach-Linz 2</v>
      </c>
      <c r="I12" s="20" t="s">
        <v>40</v>
      </c>
      <c r="J12" s="21" t="s">
        <v>41</v>
      </c>
      <c r="K12" s="22" t="s">
        <v>37</v>
      </c>
    </row>
    <row r="13" spans="2:11" ht="15" customHeight="1" x14ac:dyDescent="0.25">
      <c r="B13" s="7">
        <v>8</v>
      </c>
      <c r="C13" s="8">
        <f>C12+J3</f>
        <v>0.43958333333333316</v>
      </c>
      <c r="D13" s="7" t="str">
        <f>J11</f>
        <v>1. FC Krücke</v>
      </c>
      <c r="E13" s="9" t="s">
        <v>8</v>
      </c>
      <c r="F13" s="7" t="str">
        <f>J12</f>
        <v>Gilläbumper</v>
      </c>
      <c r="I13" s="13"/>
      <c r="J13" s="13"/>
      <c r="K13" s="13"/>
    </row>
    <row r="14" spans="2:11" ht="15.75" customHeight="1" x14ac:dyDescent="0.25">
      <c r="B14" s="10">
        <v>9</v>
      </c>
      <c r="C14" s="11">
        <f>C13+J3</f>
        <v>0.44583333333333314</v>
      </c>
      <c r="D14" s="10" t="str">
        <f>K11</f>
        <v>KLJB Aach-Linz 1</v>
      </c>
      <c r="E14" s="12" t="s">
        <v>8</v>
      </c>
      <c r="F14" s="10" t="str">
        <f>K12</f>
        <v>Juka Lipp 2</v>
      </c>
      <c r="H14" s="13"/>
      <c r="I14" s="13"/>
      <c r="J14" s="13"/>
      <c r="K14" s="13"/>
    </row>
    <row r="15" spans="2:11" x14ac:dyDescent="0.25">
      <c r="B15" s="4">
        <v>10</v>
      </c>
      <c r="C15" s="5">
        <f>C14+J3</f>
        <v>0.45208333333333311</v>
      </c>
      <c r="D15" s="4" t="str">
        <f t="shared" ref="D15:D17" si="0">D6</f>
        <v>KLJB Owingen</v>
      </c>
      <c r="E15" s="6" t="s">
        <v>8</v>
      </c>
      <c r="F15" s="4" t="str">
        <f t="shared" ref="F15:F20" si="1">D9</f>
        <v>Rothausstaffel</v>
      </c>
      <c r="H15" s="13"/>
      <c r="I15" s="13"/>
      <c r="J15" s="13"/>
      <c r="K15" s="13"/>
    </row>
    <row r="16" spans="2:11" x14ac:dyDescent="0.25">
      <c r="B16" s="7">
        <v>11</v>
      </c>
      <c r="C16" s="8">
        <f>C15+J3</f>
        <v>0.45833333333333309</v>
      </c>
      <c r="D16" s="7" t="str">
        <f t="shared" si="0"/>
        <v>TC Binzi</v>
      </c>
      <c r="E16" s="9" t="s">
        <v>8</v>
      </c>
      <c r="F16" s="7" t="str">
        <f t="shared" si="1"/>
        <v>Los PAPAronis</v>
      </c>
      <c r="H16" s="13"/>
      <c r="I16" s="13"/>
      <c r="J16" s="13"/>
      <c r="K16" s="13"/>
    </row>
    <row r="17" spans="2:11" x14ac:dyDescent="0.25">
      <c r="B17" s="10">
        <v>12</v>
      </c>
      <c r="C17" s="11">
        <f>C16+J3</f>
        <v>0.46458333333333307</v>
      </c>
      <c r="D17" s="10" t="str">
        <f t="shared" si="0"/>
        <v>0815 Band</v>
      </c>
      <c r="E17" s="12" t="s">
        <v>8</v>
      </c>
      <c r="F17" s="10" t="str">
        <f t="shared" si="1"/>
        <v>Feierwehr</v>
      </c>
      <c r="H17" s="13"/>
      <c r="I17" s="13"/>
      <c r="J17" s="13"/>
      <c r="K17" s="13"/>
    </row>
    <row r="18" spans="2:11" x14ac:dyDescent="0.25">
      <c r="B18" s="4">
        <v>13</v>
      </c>
      <c r="C18" s="5">
        <f>C17+J3</f>
        <v>0.47083333333333305</v>
      </c>
      <c r="D18" s="4" t="str">
        <f t="shared" ref="D18:D23" si="2">F6</f>
        <v>MV Frickingen</v>
      </c>
      <c r="E18" s="6" t="s">
        <v>8</v>
      </c>
      <c r="F18" s="4" t="str">
        <f t="shared" si="1"/>
        <v>---</v>
      </c>
      <c r="H18" s="13"/>
      <c r="I18" s="13"/>
      <c r="J18" s="13"/>
      <c r="K18" s="13"/>
    </row>
    <row r="19" spans="2:11" x14ac:dyDescent="0.25">
      <c r="B19" s="7">
        <v>14</v>
      </c>
      <c r="C19" s="8">
        <f>C18+J3</f>
        <v>0.47708333333333303</v>
      </c>
      <c r="D19" s="7" t="str">
        <f t="shared" si="2"/>
        <v>NV Bambergen</v>
      </c>
      <c r="E19" s="9" t="s">
        <v>8</v>
      </c>
      <c r="F19" s="7" t="str">
        <f t="shared" si="1"/>
        <v>1. FC Krücke</v>
      </c>
      <c r="H19" s="13"/>
      <c r="I19" s="13"/>
      <c r="J19" s="13"/>
      <c r="K19" s="13"/>
    </row>
    <row r="20" spans="2:11" x14ac:dyDescent="0.25">
      <c r="B20" s="10">
        <v>15</v>
      </c>
      <c r="C20" s="11">
        <f>C19+J3</f>
        <v>0.483333333333333</v>
      </c>
      <c r="D20" s="10" t="str">
        <f t="shared" si="2"/>
        <v>Wikinger Neufrach</v>
      </c>
      <c r="E20" s="12" t="s">
        <v>8</v>
      </c>
      <c r="F20" s="10" t="str">
        <f t="shared" si="1"/>
        <v>KLJB Aach-Linz 1</v>
      </c>
      <c r="H20" s="13"/>
      <c r="I20" s="13"/>
      <c r="J20" s="13"/>
      <c r="K20" s="13"/>
    </row>
    <row r="21" spans="2:11" x14ac:dyDescent="0.25">
      <c r="B21" s="4">
        <v>16</v>
      </c>
      <c r="C21" s="5">
        <f>C20+J3</f>
        <v>0.48958333333333298</v>
      </c>
      <c r="D21" s="4" t="str">
        <f t="shared" si="2"/>
        <v>Juka Lipp 1</v>
      </c>
      <c r="E21" s="6" t="s">
        <v>8</v>
      </c>
      <c r="F21" s="4" t="str">
        <f t="shared" ref="F21:F23" si="3">F12</f>
        <v>KLJB Aach-Linz 2</v>
      </c>
      <c r="H21" s="23"/>
      <c r="I21" s="33" t="s">
        <v>22</v>
      </c>
      <c r="J21" s="35"/>
      <c r="K21" s="13"/>
    </row>
    <row r="22" spans="2:11" x14ac:dyDescent="0.25">
      <c r="B22" s="7">
        <v>17</v>
      </c>
      <c r="C22" s="8">
        <f>C21+J3</f>
        <v>0.49583333333333296</v>
      </c>
      <c r="D22" s="7" t="str">
        <f t="shared" si="2"/>
        <v>Stui zua Kicker</v>
      </c>
      <c r="E22" s="9" t="s">
        <v>8</v>
      </c>
      <c r="F22" s="7" t="str">
        <f t="shared" si="3"/>
        <v>Gilläbumper</v>
      </c>
      <c r="H22" s="24"/>
      <c r="I22" s="25" t="s">
        <v>23</v>
      </c>
      <c r="J22" s="25" t="s">
        <v>24</v>
      </c>
      <c r="K22" s="13"/>
    </row>
    <row r="23" spans="2:11" x14ac:dyDescent="0.25">
      <c r="B23" s="10">
        <v>18</v>
      </c>
      <c r="C23" s="11">
        <f>C22+J3</f>
        <v>0.50208333333333299</v>
      </c>
      <c r="D23" s="10" t="str">
        <f t="shared" si="2"/>
        <v>Weizenbolzer</v>
      </c>
      <c r="E23" s="12" t="s">
        <v>8</v>
      </c>
      <c r="F23" s="10" t="str">
        <f t="shared" si="3"/>
        <v>Juka Lipp 2</v>
      </c>
      <c r="H23" s="24"/>
      <c r="I23" s="26" t="s">
        <v>10</v>
      </c>
      <c r="J23" s="26" t="s">
        <v>15</v>
      </c>
      <c r="K23" s="13"/>
    </row>
    <row r="24" spans="2:11" x14ac:dyDescent="0.25">
      <c r="B24" s="4">
        <v>19</v>
      </c>
      <c r="C24" s="5">
        <f>C23+J3</f>
        <v>0.50833333333333297</v>
      </c>
      <c r="D24" s="4" t="str">
        <f t="shared" ref="D24:D26" si="4">D12</f>
        <v>---</v>
      </c>
      <c r="E24" s="6" t="s">
        <v>8</v>
      </c>
      <c r="F24" s="4" t="str">
        <f>D6</f>
        <v>KLJB Owingen</v>
      </c>
      <c r="H24" s="24"/>
      <c r="I24" s="26" t="s">
        <v>11</v>
      </c>
      <c r="J24" s="26" t="s">
        <v>12</v>
      </c>
      <c r="K24" s="13"/>
    </row>
    <row r="25" spans="2:11" x14ac:dyDescent="0.25">
      <c r="B25" s="7">
        <v>20</v>
      </c>
      <c r="C25" s="8">
        <f>C24+J3</f>
        <v>0.51458333333333295</v>
      </c>
      <c r="D25" s="7" t="str">
        <f t="shared" si="4"/>
        <v>1. FC Krücke</v>
      </c>
      <c r="E25" s="9" t="s">
        <v>8</v>
      </c>
      <c r="F25" s="7" t="str">
        <f>D7</f>
        <v>TC Binzi</v>
      </c>
      <c r="H25" s="13"/>
      <c r="I25" s="27" t="s">
        <v>14</v>
      </c>
      <c r="J25" s="27" t="s">
        <v>13</v>
      </c>
      <c r="K25" s="13"/>
    </row>
    <row r="26" spans="2:11" x14ac:dyDescent="0.25">
      <c r="B26" s="10">
        <v>21</v>
      </c>
      <c r="C26" s="11">
        <f>C25+J3</f>
        <v>0.52083333333333293</v>
      </c>
      <c r="D26" s="10" t="str">
        <f t="shared" si="4"/>
        <v>KLJB Aach-Linz 1</v>
      </c>
      <c r="E26" s="12" t="s">
        <v>8</v>
      </c>
      <c r="F26" s="10" t="str">
        <f>D8</f>
        <v>0815 Band</v>
      </c>
      <c r="H26" s="13"/>
      <c r="I26" s="13"/>
      <c r="J26" s="13"/>
      <c r="K26" s="13"/>
    </row>
    <row r="27" spans="2:11" x14ac:dyDescent="0.25">
      <c r="B27" s="4">
        <v>22</v>
      </c>
      <c r="C27" s="5">
        <f>C26+J3</f>
        <v>0.5270833333333329</v>
      </c>
      <c r="D27" s="4" t="str">
        <f>F6</f>
        <v>MV Frickingen</v>
      </c>
      <c r="E27" s="6" t="s">
        <v>8</v>
      </c>
      <c r="F27" s="4" t="str">
        <f t="shared" ref="F27" si="5">F9</f>
        <v>Juka Lipp 1</v>
      </c>
      <c r="H27" s="13"/>
      <c r="I27" s="13"/>
      <c r="J27" s="13"/>
      <c r="K27" s="13"/>
    </row>
    <row r="28" spans="2:11" x14ac:dyDescent="0.25">
      <c r="B28" s="7">
        <v>23</v>
      </c>
      <c r="C28" s="8">
        <f>C27+J3</f>
        <v>0.53333333333333288</v>
      </c>
      <c r="D28" s="7" t="str">
        <f>F7</f>
        <v>NV Bambergen</v>
      </c>
      <c r="E28" s="9" t="s">
        <v>8</v>
      </c>
      <c r="F28" s="7" t="str">
        <f>F10</f>
        <v>Stui zua Kicker</v>
      </c>
      <c r="H28" s="33" t="s">
        <v>9</v>
      </c>
      <c r="I28" s="34"/>
      <c r="J28" s="34"/>
      <c r="K28" s="35"/>
    </row>
    <row r="29" spans="2:11" x14ac:dyDescent="0.25">
      <c r="B29" s="10">
        <v>24</v>
      </c>
      <c r="C29" s="11">
        <f>C28+J3</f>
        <v>0.53958333333333286</v>
      </c>
      <c r="D29" s="10" t="str">
        <f>F8</f>
        <v>Wikinger Neufrach</v>
      </c>
      <c r="E29" s="12" t="s">
        <v>8</v>
      </c>
      <c r="F29" s="10" t="str">
        <f>F11</f>
        <v>Weizenbolzer</v>
      </c>
      <c r="H29" s="28" t="s">
        <v>4</v>
      </c>
      <c r="I29" s="28" t="s">
        <v>5</v>
      </c>
      <c r="J29" s="28" t="s">
        <v>6</v>
      </c>
      <c r="K29" s="28" t="s">
        <v>5</v>
      </c>
    </row>
    <row r="30" spans="2:11" x14ac:dyDescent="0.25">
      <c r="B30" s="4">
        <v>25</v>
      </c>
      <c r="C30" s="5">
        <f>C29+J3</f>
        <v>0.54583333333333284</v>
      </c>
      <c r="D30" s="4" t="str">
        <f>F12</f>
        <v>KLJB Aach-Linz 2</v>
      </c>
      <c r="E30" s="6" t="s">
        <v>8</v>
      </c>
      <c r="F30" s="4" t="str">
        <f>D9</f>
        <v>Rothausstaffel</v>
      </c>
      <c r="H30" s="29">
        <v>0.67708333333333337</v>
      </c>
      <c r="I30" s="30" t="s">
        <v>10</v>
      </c>
      <c r="J30" s="31" t="s">
        <v>8</v>
      </c>
      <c r="K30" s="30" t="s">
        <v>11</v>
      </c>
    </row>
    <row r="31" spans="2:11" x14ac:dyDescent="0.25">
      <c r="B31" s="7">
        <v>26</v>
      </c>
      <c r="C31" s="8">
        <f>C30+J3</f>
        <v>0.55208333333333282</v>
      </c>
      <c r="D31" s="7" t="str">
        <f>F13</f>
        <v>Gilläbumper</v>
      </c>
      <c r="E31" s="9" t="s">
        <v>8</v>
      </c>
      <c r="F31" s="7" t="str">
        <f>D10</f>
        <v>Los PAPAronis</v>
      </c>
      <c r="H31" s="29">
        <f>H30+J3</f>
        <v>0.68333333333333335</v>
      </c>
      <c r="I31" s="30" t="s">
        <v>15</v>
      </c>
      <c r="J31" s="31" t="s">
        <v>8</v>
      </c>
      <c r="K31" s="30" t="s">
        <v>12</v>
      </c>
    </row>
    <row r="32" spans="2:11" x14ac:dyDescent="0.25">
      <c r="B32" s="10">
        <v>27</v>
      </c>
      <c r="C32" s="11">
        <f>C31+J3</f>
        <v>0.55833333333333279</v>
      </c>
      <c r="D32" s="10" t="str">
        <f>F14</f>
        <v>Juka Lipp 2</v>
      </c>
      <c r="E32" s="12" t="s">
        <v>8</v>
      </c>
      <c r="F32" s="10" t="str">
        <f>D11</f>
        <v>Feierwehr</v>
      </c>
      <c r="H32" s="29">
        <f>H31+J3</f>
        <v>0.68958333333333333</v>
      </c>
      <c r="I32" s="30" t="s">
        <v>14</v>
      </c>
      <c r="J32" s="31" t="s">
        <v>8</v>
      </c>
      <c r="K32" s="30" t="s">
        <v>10</v>
      </c>
    </row>
    <row r="33" spans="2:11" x14ac:dyDescent="0.25">
      <c r="B33" s="4">
        <v>28</v>
      </c>
      <c r="C33" s="5">
        <f>C32+J3</f>
        <v>0.56458333333333277</v>
      </c>
      <c r="D33" s="4" t="str">
        <f>D6</f>
        <v>KLJB Owingen</v>
      </c>
      <c r="E33" s="6" t="s">
        <v>8</v>
      </c>
      <c r="F33" s="4" t="str">
        <f>F9</f>
        <v>Juka Lipp 1</v>
      </c>
      <c r="H33" s="29">
        <f>H32+J3</f>
        <v>0.6958333333333333</v>
      </c>
      <c r="I33" s="30" t="s">
        <v>13</v>
      </c>
      <c r="J33" s="31" t="s">
        <v>8</v>
      </c>
      <c r="K33" s="30" t="s">
        <v>15</v>
      </c>
    </row>
    <row r="34" spans="2:11" x14ac:dyDescent="0.25">
      <c r="B34" s="7">
        <v>29</v>
      </c>
      <c r="C34" s="8">
        <f>C33+J3</f>
        <v>0.57083333333333275</v>
      </c>
      <c r="D34" s="7" t="str">
        <f>D7</f>
        <v>TC Binzi</v>
      </c>
      <c r="E34" s="9" t="s">
        <v>8</v>
      </c>
      <c r="F34" s="7" t="str">
        <f>F10</f>
        <v>Stui zua Kicker</v>
      </c>
      <c r="H34" s="29">
        <f>H33+J3</f>
        <v>0.70208333333333328</v>
      </c>
      <c r="I34" s="30" t="s">
        <v>11</v>
      </c>
      <c r="J34" s="31" t="s">
        <v>8</v>
      </c>
      <c r="K34" s="30" t="s">
        <v>14</v>
      </c>
    </row>
    <row r="35" spans="2:11" x14ac:dyDescent="0.25">
      <c r="B35" s="10">
        <v>30</v>
      </c>
      <c r="C35" s="11">
        <f>C34+J3</f>
        <v>0.57708333333333273</v>
      </c>
      <c r="D35" s="10" t="str">
        <f>D8</f>
        <v>0815 Band</v>
      </c>
      <c r="E35" s="12" t="s">
        <v>8</v>
      </c>
      <c r="F35" s="10" t="str">
        <f>F11</f>
        <v>Weizenbolzer</v>
      </c>
      <c r="H35" s="29">
        <f>H34+J3</f>
        <v>0.70833333333333326</v>
      </c>
      <c r="I35" s="30" t="s">
        <v>12</v>
      </c>
      <c r="J35" s="31" t="s">
        <v>8</v>
      </c>
      <c r="K35" s="30" t="s">
        <v>13</v>
      </c>
    </row>
    <row r="36" spans="2:11" x14ac:dyDescent="0.25">
      <c r="B36" s="4">
        <v>31</v>
      </c>
      <c r="C36" s="5">
        <f>C35+J3</f>
        <v>0.5833333333333327</v>
      </c>
      <c r="D36" s="4" t="str">
        <f>F12</f>
        <v>KLJB Aach-Linz 2</v>
      </c>
      <c r="E36" s="6" t="s">
        <v>8</v>
      </c>
      <c r="F36" s="4" t="str">
        <f>F6</f>
        <v>MV Frickingen</v>
      </c>
      <c r="H36" s="13"/>
      <c r="I36" s="13"/>
      <c r="J36" s="13"/>
      <c r="K36" s="13"/>
    </row>
    <row r="37" spans="2:11" x14ac:dyDescent="0.25">
      <c r="B37" s="7">
        <v>32</v>
      </c>
      <c r="C37" s="8">
        <f>C36+J3</f>
        <v>0.58958333333333268</v>
      </c>
      <c r="D37" s="7" t="str">
        <f>F13</f>
        <v>Gilläbumper</v>
      </c>
      <c r="E37" s="9" t="s">
        <v>8</v>
      </c>
      <c r="F37" s="7" t="str">
        <f>F7</f>
        <v>NV Bambergen</v>
      </c>
      <c r="H37" s="13"/>
      <c r="I37" s="13"/>
      <c r="J37" s="13"/>
      <c r="K37" s="13"/>
    </row>
    <row r="38" spans="2:11" x14ac:dyDescent="0.25">
      <c r="B38" s="10">
        <v>33</v>
      </c>
      <c r="C38" s="11">
        <f>C37+J3</f>
        <v>0.59583333333333266</v>
      </c>
      <c r="D38" s="10" t="str">
        <f>F14</f>
        <v>Juka Lipp 2</v>
      </c>
      <c r="E38" s="12" t="s">
        <v>8</v>
      </c>
      <c r="F38" s="10" t="str">
        <f>F8</f>
        <v>Wikinger Neufrach</v>
      </c>
      <c r="H38" s="13"/>
      <c r="I38" s="13"/>
      <c r="J38" s="13"/>
      <c r="K38" s="13"/>
    </row>
    <row r="39" spans="2:11" x14ac:dyDescent="0.25">
      <c r="B39" s="4">
        <v>34</v>
      </c>
      <c r="C39" s="5">
        <f>C38+J3</f>
        <v>0.60208333333333264</v>
      </c>
      <c r="D39" s="4" t="str">
        <f>D9</f>
        <v>Rothausstaffel</v>
      </c>
      <c r="E39" s="6" t="s">
        <v>8</v>
      </c>
      <c r="F39" s="4" t="str">
        <f>D12</f>
        <v>---</v>
      </c>
      <c r="H39" s="36" t="s">
        <v>16</v>
      </c>
      <c r="I39" s="36"/>
      <c r="J39" s="36"/>
      <c r="K39" s="36"/>
    </row>
    <row r="40" spans="2:11" x14ac:dyDescent="0.25">
      <c r="B40" s="7">
        <v>35</v>
      </c>
      <c r="C40" s="8">
        <f>C39+J3</f>
        <v>0.60833333333333262</v>
      </c>
      <c r="D40" s="7" t="str">
        <f>D10</f>
        <v>Los PAPAronis</v>
      </c>
      <c r="E40" s="9" t="s">
        <v>8</v>
      </c>
      <c r="F40" s="7" t="str">
        <f>D13</f>
        <v>1. FC Krücke</v>
      </c>
      <c r="H40" s="28" t="s">
        <v>4</v>
      </c>
      <c r="I40" s="28" t="s">
        <v>5</v>
      </c>
      <c r="J40" s="28" t="s">
        <v>6</v>
      </c>
      <c r="K40" s="28" t="s">
        <v>5</v>
      </c>
    </row>
    <row r="41" spans="2:11" x14ac:dyDescent="0.25">
      <c r="B41" s="10">
        <v>36</v>
      </c>
      <c r="C41" s="11">
        <f>C40+J3</f>
        <v>0.61458333333333259</v>
      </c>
      <c r="D41" s="10" t="str">
        <f>D11</f>
        <v>Feierwehr</v>
      </c>
      <c r="E41" s="12" t="s">
        <v>8</v>
      </c>
      <c r="F41" s="10" t="str">
        <f>D14</f>
        <v>KLJB Aach-Linz 1</v>
      </c>
      <c r="H41" s="29">
        <v>0.71527777777777779</v>
      </c>
      <c r="I41" s="30" t="s">
        <v>18</v>
      </c>
      <c r="J41" s="31" t="s">
        <v>8</v>
      </c>
      <c r="K41" s="30" t="s">
        <v>19</v>
      </c>
    </row>
    <row r="42" spans="2:11" x14ac:dyDescent="0.25">
      <c r="B42" s="4">
        <v>37</v>
      </c>
      <c r="C42" s="5">
        <f>C41+J3</f>
        <v>0.62083333333333257</v>
      </c>
      <c r="D42" s="4" t="str">
        <f>F12</f>
        <v>KLJB Aach-Linz 2</v>
      </c>
      <c r="E42" s="6" t="s">
        <v>8</v>
      </c>
      <c r="F42" s="4" t="str">
        <f t="shared" ref="F42:F50" si="6">D6</f>
        <v>KLJB Owingen</v>
      </c>
      <c r="H42" s="13"/>
      <c r="I42" s="13"/>
      <c r="J42" s="13"/>
      <c r="K42" s="13"/>
    </row>
    <row r="43" spans="2:11" x14ac:dyDescent="0.25">
      <c r="B43" s="7">
        <v>38</v>
      </c>
      <c r="C43" s="8">
        <f>C42+J3</f>
        <v>0.62708333333333255</v>
      </c>
      <c r="D43" s="7" t="str">
        <f>F13</f>
        <v>Gilläbumper</v>
      </c>
      <c r="E43" s="9" t="s">
        <v>8</v>
      </c>
      <c r="F43" s="7" t="str">
        <f t="shared" si="6"/>
        <v>TC Binzi</v>
      </c>
      <c r="H43" s="13"/>
      <c r="I43" s="13"/>
      <c r="J43" s="13"/>
      <c r="K43" s="13"/>
    </row>
    <row r="44" spans="2:11" x14ac:dyDescent="0.25">
      <c r="B44" s="10">
        <v>39</v>
      </c>
      <c r="C44" s="11">
        <f>C43+J3</f>
        <v>0.63333333333333253</v>
      </c>
      <c r="D44" s="10" t="str">
        <f>F14</f>
        <v>Juka Lipp 2</v>
      </c>
      <c r="E44" s="12" t="s">
        <v>8</v>
      </c>
      <c r="F44" s="10" t="str">
        <f t="shared" si="6"/>
        <v>0815 Band</v>
      </c>
      <c r="H44" s="13"/>
      <c r="I44" s="13"/>
      <c r="J44" s="13"/>
      <c r="K44" s="13"/>
    </row>
    <row r="45" spans="2:11" x14ac:dyDescent="0.25">
      <c r="B45" s="4">
        <v>40</v>
      </c>
      <c r="C45" s="5">
        <f>C44+J3</f>
        <v>0.6395833333333325</v>
      </c>
      <c r="D45" s="4" t="str">
        <f t="shared" ref="D45:D50" si="7">F6</f>
        <v>MV Frickingen</v>
      </c>
      <c r="E45" s="6" t="s">
        <v>8</v>
      </c>
      <c r="F45" s="4" t="str">
        <f t="shared" si="6"/>
        <v>Rothausstaffel</v>
      </c>
      <c r="H45" s="36" t="s">
        <v>25</v>
      </c>
      <c r="I45" s="36"/>
      <c r="J45" s="36"/>
      <c r="K45" s="36"/>
    </row>
    <row r="46" spans="2:11" x14ac:dyDescent="0.25">
      <c r="B46" s="7">
        <v>41</v>
      </c>
      <c r="C46" s="8">
        <f>C45+J3</f>
        <v>0.64583333333333248</v>
      </c>
      <c r="D46" s="7" t="str">
        <f t="shared" si="7"/>
        <v>NV Bambergen</v>
      </c>
      <c r="E46" s="9" t="s">
        <v>8</v>
      </c>
      <c r="F46" s="7" t="str">
        <f t="shared" si="6"/>
        <v>Los PAPAronis</v>
      </c>
      <c r="H46" s="28" t="s">
        <v>4</v>
      </c>
      <c r="I46" s="28" t="s">
        <v>5</v>
      </c>
      <c r="J46" s="28" t="s">
        <v>6</v>
      </c>
      <c r="K46" s="28" t="s">
        <v>5</v>
      </c>
    </row>
    <row r="47" spans="2:11" x14ac:dyDescent="0.25">
      <c r="B47" s="10">
        <v>42</v>
      </c>
      <c r="C47" s="11">
        <f>C46+J3</f>
        <v>0.65208333333333246</v>
      </c>
      <c r="D47" s="10" t="str">
        <f t="shared" si="7"/>
        <v>Wikinger Neufrach</v>
      </c>
      <c r="E47" s="12" t="s">
        <v>8</v>
      </c>
      <c r="F47" s="10" t="str">
        <f t="shared" si="6"/>
        <v>Feierwehr</v>
      </c>
      <c r="H47" s="29">
        <v>0.72222222222222221</v>
      </c>
      <c r="I47" s="30" t="s">
        <v>17</v>
      </c>
      <c r="J47" s="31" t="s">
        <v>8</v>
      </c>
      <c r="K47" s="30" t="s">
        <v>20</v>
      </c>
    </row>
    <row r="48" spans="2:11" x14ac:dyDescent="0.25">
      <c r="B48" s="4">
        <v>43</v>
      </c>
      <c r="C48" s="5">
        <f>C47+J3</f>
        <v>0.65833333333333244</v>
      </c>
      <c r="D48" s="4" t="str">
        <f t="shared" si="7"/>
        <v>Juka Lipp 1</v>
      </c>
      <c r="E48" s="6" t="s">
        <v>8</v>
      </c>
      <c r="F48" s="4" t="str">
        <f t="shared" si="6"/>
        <v>---</v>
      </c>
    </row>
    <row r="49" spans="2:6" x14ac:dyDescent="0.25">
      <c r="B49" s="7">
        <v>44</v>
      </c>
      <c r="C49" s="8">
        <f>C48+J3</f>
        <v>0.66458333333333242</v>
      </c>
      <c r="D49" s="7" t="str">
        <f t="shared" si="7"/>
        <v>Stui zua Kicker</v>
      </c>
      <c r="E49" s="9" t="s">
        <v>8</v>
      </c>
      <c r="F49" s="7" t="str">
        <f t="shared" si="6"/>
        <v>1. FC Krücke</v>
      </c>
    </row>
    <row r="50" spans="2:6" x14ac:dyDescent="0.25">
      <c r="B50" s="10">
        <v>45</v>
      </c>
      <c r="C50" s="11">
        <f>C49+J3</f>
        <v>0.67083333333333239</v>
      </c>
      <c r="D50" s="10" t="str">
        <f t="shared" si="7"/>
        <v>Weizenbolzer</v>
      </c>
      <c r="E50" s="12" t="s">
        <v>8</v>
      </c>
      <c r="F50" s="10" t="str">
        <f t="shared" si="6"/>
        <v>KLJB Aach-Linz 1</v>
      </c>
    </row>
  </sheetData>
  <mergeCells count="5">
    <mergeCell ref="I5:K5"/>
    <mergeCell ref="I21:J21"/>
    <mergeCell ref="H28:K28"/>
    <mergeCell ref="H39:K39"/>
    <mergeCell ref="H45:K4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Stengele</dc:creator>
  <cp:lastModifiedBy>User</cp:lastModifiedBy>
  <cp:lastPrinted>2015-06-23T16:41:54Z</cp:lastPrinted>
  <dcterms:created xsi:type="dcterms:W3CDTF">2014-07-01T10:40:32Z</dcterms:created>
  <dcterms:modified xsi:type="dcterms:W3CDTF">2016-06-26T18:32:39Z</dcterms:modified>
</cp:coreProperties>
</file>